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6528" activeTab="0"/>
  </bookViews>
  <sheets>
    <sheet name="JUNIOŘI CELKOVÉ HODNOCENÍ" sheetId="1" r:id="rId1"/>
    <sheet name="SENIOŘI CELKOVÉ HODNOCENÍ" sheetId="2" r:id="rId2"/>
    <sheet name="ŽACI CELKOVE HODNOCENI" sheetId="3" r:id="rId3"/>
  </sheets>
  <definedNames/>
  <calcPr fullCalcOnLoad="1"/>
</workbook>
</file>

<file path=xl/sharedStrings.xml><?xml version="1.0" encoding="utf-8"?>
<sst xmlns="http://schemas.openxmlformats.org/spreadsheetml/2006/main" count="249" uniqueCount="79">
  <si>
    <t xml:space="preserve">JUNIOŘI - celkové pořadí  </t>
  </si>
  <si>
    <t>Celkové hodnocení</t>
  </si>
  <si>
    <t>Kytice</t>
  </si>
  <si>
    <t>Překvapení</t>
  </si>
  <si>
    <t>Exteriér</t>
  </si>
  <si>
    <t>sout. číslo</t>
  </si>
  <si>
    <t>příjmení, jméno</t>
  </si>
  <si>
    <t>firma / škola / město</t>
  </si>
  <si>
    <t>body</t>
  </si>
  <si>
    <t>pořadí</t>
  </si>
  <si>
    <t>dílčí pořadí</t>
  </si>
  <si>
    <t>SOŠ a SOU Horky nad Jizerou</t>
  </si>
  <si>
    <t>SENIOŘI - celkové pořadí</t>
  </si>
  <si>
    <t>Bio For Life, Polerady</t>
  </si>
  <si>
    <t>ŽÁCI - celkové pořadí</t>
  </si>
  <si>
    <t>Anna Novotná</t>
  </si>
  <si>
    <t>Gymnázium Nad Alejí</t>
  </si>
  <si>
    <t>Eliška Doné</t>
  </si>
  <si>
    <t>ZŠ a MŠ Ostrava-Zábřeh</t>
  </si>
  <si>
    <t>Eliška Ganzarová</t>
  </si>
  <si>
    <t>Cyrilometodějské gymnázium v Prostějově</t>
  </si>
  <si>
    <t>Kateřina Volavá</t>
  </si>
  <si>
    <t>ZŠ Tyršova Kuřim</t>
  </si>
  <si>
    <t>Nela Němečková</t>
  </si>
  <si>
    <t>ZŠ Mokrá-Horákov</t>
  </si>
  <si>
    <t>Jana Vávrová</t>
  </si>
  <si>
    <t>ZŠ Dolní Dobrouč, okr. Ústí nad Orlicí</t>
  </si>
  <si>
    <t>Vlasta Sekyrková</t>
  </si>
  <si>
    <t>Květinový ateliér V Ráji, Lázně Bohdaneč</t>
  </si>
  <si>
    <t>Tomáš Hakl</t>
  </si>
  <si>
    <t>Tereza Míčová</t>
  </si>
  <si>
    <t>Obchod Kvítím, Bezno</t>
  </si>
  <si>
    <t>Šimon Kateřina, Ing</t>
  </si>
  <si>
    <t xml:space="preserve">Matěj Doležal </t>
  </si>
  <si>
    <t xml:space="preserve">MD creativ </t>
  </si>
  <si>
    <t>Kateřina Humlová</t>
  </si>
  <si>
    <t>HD STROM s.r.o.</t>
  </si>
  <si>
    <t>Karolína Žáčková</t>
  </si>
  <si>
    <t>SŠZaZe A. E. Komerse, Děčín - Libverda</t>
  </si>
  <si>
    <t>Kamila Zahutová</t>
  </si>
  <si>
    <t>ČZA Mělník</t>
  </si>
  <si>
    <t>Iva Bouzková</t>
  </si>
  <si>
    <t>Zahradní centrum Dečín Bynov</t>
  </si>
  <si>
    <t>Zuzana Bukvičková, Ing</t>
  </si>
  <si>
    <t>Alžběta Kolísková</t>
  </si>
  <si>
    <t>SŠZaT Litomyšl</t>
  </si>
  <si>
    <t>Diana Snopková</t>
  </si>
  <si>
    <t>SOŠ Jarov</t>
  </si>
  <si>
    <t>Erika Daňová</t>
  </si>
  <si>
    <t>Filip Hrouda</t>
  </si>
  <si>
    <t>SZaŠ Ostrava</t>
  </si>
  <si>
    <t>Kateřina Suchá</t>
  </si>
  <si>
    <t>Klára Flaksová</t>
  </si>
  <si>
    <t>Lily Thai</t>
  </si>
  <si>
    <t>Johana Kozelská</t>
  </si>
  <si>
    <t>Michal Ferbar</t>
  </si>
  <si>
    <t>SOŠ a SOU Hloubětín</t>
  </si>
  <si>
    <t>Nataliia Dovhan</t>
  </si>
  <si>
    <t>Nela Márová</t>
  </si>
  <si>
    <t>Štěpánka Gabrišová</t>
  </si>
  <si>
    <t>SŠZa Kopidlno</t>
  </si>
  <si>
    <t>Vojtěch Tužina</t>
  </si>
  <si>
    <t>Nádoba</t>
  </si>
  <si>
    <t>Svatební</t>
  </si>
  <si>
    <t>Nikola Šlamháková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</si>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</sst>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[$-405]General"/>
    <numFmt numFmtId="165" formatCode="[$-405]0"/>
    <numFmt numFmtId="166" formatCode="0.0"/>
    <numFmt numFmtId="167" formatCode="#,##0.00&quot; &quot;[$Kč-405];[Red]&quot;-&quot;#,##0.00&quot; &quot;[$Kč-405]"/>
  </numFmts>
  <fonts count="76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 CE"/>
      <family val="0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Arial Narrow CE"/>
      <family val="0"/>
    </font>
    <font>
      <sz val="16"/>
      <color indexed="8"/>
      <name val="Arial Narrow CE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color indexed="8"/>
      <name val="Arial Narrow CE"/>
      <family val="0"/>
    </font>
    <font>
      <i/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trike/>
      <sz val="11"/>
      <color indexed="8"/>
      <name val="Calibri"/>
      <family val="2"/>
    </font>
    <font>
      <strike/>
      <sz val="11"/>
      <color indexed="8"/>
      <name val="Calibri"/>
      <family val="2"/>
    </font>
    <font>
      <sz val="12"/>
      <color indexed="8"/>
      <name val="Arial Black"/>
      <family val="0"/>
    </font>
    <font>
      <u val="single"/>
      <sz val="16"/>
      <color indexed="8"/>
      <name val="Arial Black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 CE"/>
      <family val="0"/>
    </font>
    <font>
      <sz val="10"/>
      <color rgb="FF000000"/>
      <name val="Arial1"/>
      <family val="0"/>
    </font>
    <font>
      <b/>
      <i/>
      <sz val="16"/>
      <color theme="1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6"/>
      <color rgb="FF000000"/>
      <name val="Arial Narrow CE"/>
      <family val="0"/>
    </font>
    <font>
      <sz val="16"/>
      <color rgb="FF000000"/>
      <name val="Arial Narrow CE"/>
      <family val="0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4"/>
      <color rgb="FF000000"/>
      <name val="Arial Narrow CE"/>
      <family val="0"/>
    </font>
    <font>
      <i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trike/>
      <sz val="11"/>
      <color theme="1"/>
      <name val="Calibri"/>
      <family val="2"/>
    </font>
    <font>
      <strike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AAAAAA"/>
      </right>
      <top style="thin">
        <color rgb="FFAAAAAA"/>
      </top>
      <bottom style="thin">
        <color rgb="FFAAAAAA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2" fillId="0" borderId="0">
      <alignment/>
      <protection/>
    </xf>
    <xf numFmtId="0" fontId="43" fillId="0" borderId="0">
      <alignment/>
      <protection/>
    </xf>
    <xf numFmtId="0" fontId="44" fillId="0" borderId="0">
      <alignment horizontal="center"/>
      <protection/>
    </xf>
    <xf numFmtId="0" fontId="44" fillId="0" borderId="0">
      <alignment horizontal="center" textRotation="90"/>
      <protection/>
    </xf>
    <xf numFmtId="0" fontId="45" fillId="20" borderId="2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40" fillId="0" borderId="0">
      <alignment/>
      <protection/>
    </xf>
    <xf numFmtId="0" fontId="40" fillId="22" borderId="6" applyNumberFormat="0" applyFont="0" applyAlignment="0" applyProtection="0"/>
    <xf numFmtId="9" fontId="4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0">
      <alignment/>
      <protection/>
    </xf>
    <xf numFmtId="167" fontId="52" fillId="0" borderId="0">
      <alignment/>
      <protection/>
    </xf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64" fontId="42" fillId="33" borderId="10" xfId="36" applyNumberFormat="1" applyFont="1" applyFill="1" applyBorder="1" applyAlignment="1" applyProtection="1">
      <alignment/>
      <protection/>
    </xf>
    <xf numFmtId="164" fontId="42" fillId="0" borderId="0" xfId="36" applyNumberFormat="1" applyFont="1" applyFill="1" applyBorder="1" applyAlignment="1" applyProtection="1">
      <alignment/>
      <protection/>
    </xf>
    <xf numFmtId="164" fontId="61" fillId="33" borderId="11" xfId="36" applyNumberFormat="1" applyFont="1" applyFill="1" applyBorder="1" applyAlignment="1" applyProtection="1">
      <alignment horizontal="center" vertical="center"/>
      <protection/>
    </xf>
    <xf numFmtId="164" fontId="62" fillId="33" borderId="11" xfId="36" applyNumberFormat="1" applyFont="1" applyFill="1" applyBorder="1" applyAlignment="1" applyProtection="1">
      <alignment horizontal="center"/>
      <protection/>
    </xf>
    <xf numFmtId="164" fontId="63" fillId="33" borderId="12" xfId="36" applyNumberFormat="1" applyFont="1" applyFill="1" applyBorder="1" applyAlignment="1" applyProtection="1">
      <alignment horizontal="center" vertical="center"/>
      <protection/>
    </xf>
    <xf numFmtId="164" fontId="42" fillId="33" borderId="13" xfId="36" applyNumberFormat="1" applyFont="1" applyFill="1" applyBorder="1" applyAlignment="1" applyProtection="1">
      <alignment/>
      <protection/>
    </xf>
    <xf numFmtId="49" fontId="64" fillId="33" borderId="12" xfId="36" applyNumberFormat="1" applyFont="1" applyFill="1" applyBorder="1" applyAlignment="1" applyProtection="1">
      <alignment horizontal="center" wrapText="1"/>
      <protection/>
    </xf>
    <xf numFmtId="49" fontId="65" fillId="33" borderId="12" xfId="36" applyNumberFormat="1" applyFont="1" applyFill="1" applyBorder="1" applyAlignment="1" applyProtection="1">
      <alignment horizontal="center"/>
      <protection/>
    </xf>
    <xf numFmtId="49" fontId="66" fillId="33" borderId="12" xfId="36" applyNumberFormat="1" applyFont="1" applyFill="1" applyBorder="1" applyAlignment="1" applyProtection="1">
      <alignment horizontal="center"/>
      <protection/>
    </xf>
    <xf numFmtId="49" fontId="66" fillId="33" borderId="12" xfId="36" applyNumberFormat="1" applyFont="1" applyFill="1" applyBorder="1" applyAlignment="1" applyProtection="1">
      <alignment horizontal="center" wrapText="1"/>
      <protection/>
    </xf>
    <xf numFmtId="164" fontId="67" fillId="33" borderId="12" xfId="36" applyNumberFormat="1" applyFont="1" applyFill="1" applyBorder="1" applyAlignment="1" applyProtection="1">
      <alignment horizontal="center"/>
      <protection/>
    </xf>
    <xf numFmtId="166" fontId="65" fillId="33" borderId="12" xfId="36" applyNumberFormat="1" applyFont="1" applyFill="1" applyBorder="1" applyAlignment="1" applyProtection="1">
      <alignment horizontal="center"/>
      <protection/>
    </xf>
    <xf numFmtId="166" fontId="68" fillId="33" borderId="12" xfId="36" applyNumberFormat="1" applyFont="1" applyFill="1" applyBorder="1" applyAlignment="1" applyProtection="1">
      <alignment horizontal="center"/>
      <protection/>
    </xf>
    <xf numFmtId="49" fontId="69" fillId="33" borderId="12" xfId="36" applyNumberFormat="1" applyFont="1" applyFill="1" applyBorder="1" applyAlignment="1" applyProtection="1">
      <alignment horizontal="center"/>
      <protection/>
    </xf>
    <xf numFmtId="49" fontId="64" fillId="33" borderId="12" xfId="36" applyNumberFormat="1" applyFont="1" applyFill="1" applyBorder="1" applyAlignment="1" applyProtection="1">
      <alignment horizontal="center"/>
      <protection/>
    </xf>
    <xf numFmtId="166" fontId="42" fillId="33" borderId="13" xfId="36" applyNumberFormat="1" applyFont="1" applyFill="1" applyBorder="1" applyAlignment="1" applyProtection="1">
      <alignment/>
      <protection/>
    </xf>
    <xf numFmtId="164" fontId="42" fillId="0" borderId="13" xfId="36" applyNumberFormat="1" applyFont="1" applyFill="1" applyBorder="1" applyAlignment="1" applyProtection="1">
      <alignment/>
      <protection/>
    </xf>
    <xf numFmtId="164" fontId="68" fillId="33" borderId="12" xfId="36" applyNumberFormat="1" applyFont="1" applyFill="1" applyBorder="1" applyAlignment="1" applyProtection="1">
      <alignment horizontal="center"/>
      <protection/>
    </xf>
    <xf numFmtId="164" fontId="62" fillId="33" borderId="10" xfId="36" applyNumberFormat="1" applyFont="1" applyFill="1" applyBorder="1" applyAlignment="1" applyProtection="1">
      <alignment horizontal="center"/>
      <protection/>
    </xf>
    <xf numFmtId="164" fontId="70" fillId="33" borderId="11" xfId="36" applyNumberFormat="1" applyFont="1" applyFill="1" applyBorder="1" applyAlignment="1" applyProtection="1">
      <alignment horizontal="center" vertical="center"/>
      <protection/>
    </xf>
    <xf numFmtId="165" fontId="70" fillId="33" borderId="11" xfId="36" applyNumberFormat="1" applyFont="1" applyFill="1" applyBorder="1" applyAlignment="1" applyProtection="1">
      <alignment horizontal="center" vertical="center"/>
      <protection/>
    </xf>
    <xf numFmtId="164" fontId="70" fillId="33" borderId="11" xfId="36" applyNumberFormat="1" applyFont="1" applyFill="1" applyBorder="1" applyAlignment="1" applyProtection="1">
      <alignment horizontal="center"/>
      <protection/>
    </xf>
    <xf numFmtId="165" fontId="65" fillId="33" borderId="12" xfId="36" applyNumberFormat="1" applyFont="1" applyFill="1" applyBorder="1" applyAlignment="1" applyProtection="1">
      <alignment horizontal="center"/>
      <protection/>
    </xf>
    <xf numFmtId="165" fontId="64" fillId="33" borderId="12" xfId="36" applyNumberFormat="1" applyFont="1" applyFill="1" applyBorder="1" applyAlignment="1" applyProtection="1">
      <alignment horizontal="center"/>
      <protection/>
    </xf>
    <xf numFmtId="0" fontId="42" fillId="0" borderId="0" xfId="36">
      <alignment/>
      <protection/>
    </xf>
    <xf numFmtId="49" fontId="68" fillId="33" borderId="12" xfId="36" applyNumberFormat="1" applyFont="1" applyFill="1" applyBorder="1" applyAlignment="1" applyProtection="1">
      <alignment horizontal="center"/>
      <protection/>
    </xf>
    <xf numFmtId="165" fontId="68" fillId="33" borderId="12" xfId="36" applyNumberFormat="1" applyFont="1" applyFill="1" applyBorder="1" applyAlignment="1" applyProtection="1">
      <alignment horizontal="center"/>
      <protection/>
    </xf>
    <xf numFmtId="49" fontId="71" fillId="33" borderId="12" xfId="36" applyNumberFormat="1" applyFont="1" applyFill="1" applyBorder="1" applyAlignment="1" applyProtection="1">
      <alignment horizontal="center"/>
      <protection/>
    </xf>
    <xf numFmtId="49" fontId="67" fillId="33" borderId="12" xfId="36" applyNumberFormat="1" applyFont="1" applyFill="1" applyBorder="1" applyAlignment="1" applyProtection="1">
      <alignment horizontal="center"/>
      <protection/>
    </xf>
    <xf numFmtId="0" fontId="41" fillId="0" borderId="14" xfId="49" applyFont="1" applyFill="1" applyBorder="1" applyAlignment="1">
      <alignment horizontal="left" vertical="center"/>
      <protection/>
    </xf>
    <xf numFmtId="0" fontId="40" fillId="0" borderId="14" xfId="49" applyFill="1" applyBorder="1" applyAlignment="1">
      <alignment horizontal="left" vertical="center"/>
      <protection/>
    </xf>
    <xf numFmtId="0" fontId="72" fillId="0" borderId="14" xfId="49" applyFont="1" applyFill="1" applyBorder="1" applyAlignment="1">
      <alignment horizontal="left" vertical="center" wrapText="1"/>
      <protection/>
    </xf>
    <xf numFmtId="0" fontId="73" fillId="0" borderId="14" xfId="49" applyFont="1" applyFill="1" applyBorder="1" applyAlignment="1">
      <alignment horizontal="left" vertical="center" wrapText="1"/>
      <protection/>
    </xf>
    <xf numFmtId="0" fontId="41" fillId="0" borderId="15" xfId="49" applyFont="1" applyFill="1" applyBorder="1" applyAlignment="1">
      <alignment horizontal="left" vertical="center"/>
      <protection/>
    </xf>
    <xf numFmtId="0" fontId="40" fillId="0" borderId="15" xfId="49" applyFill="1" applyBorder="1" applyAlignment="1">
      <alignment horizontal="left" vertical="center"/>
      <protection/>
    </xf>
    <xf numFmtId="0" fontId="40" fillId="0" borderId="14" xfId="49" applyFill="1" applyBorder="1" applyAlignment="1">
      <alignment horizontal="left" vertical="center" wrapText="1"/>
      <protection/>
    </xf>
    <xf numFmtId="0" fontId="41" fillId="0" borderId="16" xfId="49" applyFont="1" applyFill="1" applyBorder="1" applyAlignment="1">
      <alignment horizontal="left" vertical="center"/>
      <protection/>
    </xf>
    <xf numFmtId="0" fontId="40" fillId="0" borderId="16" xfId="49" applyFill="1" applyBorder="1" applyAlignment="1">
      <alignment horizontal="left" vertical="center"/>
      <protection/>
    </xf>
    <xf numFmtId="0" fontId="34" fillId="0" borderId="14" xfId="49" applyFont="1" applyFill="1" applyBorder="1" applyAlignment="1">
      <alignment horizontal="left" vertical="center"/>
      <protection/>
    </xf>
    <xf numFmtId="0" fontId="35" fillId="0" borderId="14" xfId="49" applyFont="1" applyFill="1" applyBorder="1" applyAlignment="1">
      <alignment horizontal="left" vertical="center"/>
      <protection/>
    </xf>
    <xf numFmtId="0" fontId="40" fillId="0" borderId="16" xfId="49" applyFill="1" applyBorder="1" applyAlignment="1">
      <alignment horizontal="left" vertical="center" wrapText="1"/>
      <protection/>
    </xf>
    <xf numFmtId="0" fontId="41" fillId="0" borderId="17" xfId="49" applyFont="1" applyFill="1" applyBorder="1" applyAlignment="1">
      <alignment horizontal="left" vertical="center"/>
      <protection/>
    </xf>
    <xf numFmtId="0" fontId="40" fillId="0" borderId="17" xfId="49" applyFill="1" applyBorder="1" applyAlignment="1">
      <alignment horizontal="left" vertical="center"/>
      <protection/>
    </xf>
    <xf numFmtId="0" fontId="74" fillId="0" borderId="18" xfId="49" applyFont="1" applyFill="1" applyBorder="1" applyAlignment="1">
      <alignment horizontal="left" vertical="center"/>
      <protection/>
    </xf>
    <xf numFmtId="0" fontId="75" fillId="0" borderId="18" xfId="49" applyFont="1" applyFill="1" applyBorder="1" applyAlignment="1">
      <alignment horizontal="left" vertical="center"/>
      <protection/>
    </xf>
    <xf numFmtId="0" fontId="41" fillId="0" borderId="19" xfId="49" applyFont="1" applyFill="1" applyBorder="1" applyAlignment="1">
      <alignment horizontal="left" vertical="center"/>
      <protection/>
    </xf>
    <xf numFmtId="0" fontId="40" fillId="0" borderId="19" xfId="49" applyFill="1" applyBorder="1" applyAlignment="1">
      <alignment horizontal="left" vertical="center"/>
      <protection/>
    </xf>
    <xf numFmtId="0" fontId="72" fillId="0" borderId="14" xfId="0" applyFont="1" applyFill="1" applyBorder="1" applyAlignment="1">
      <alignment vertical="center"/>
    </xf>
    <xf numFmtId="49" fontId="61" fillId="33" borderId="11" xfId="36" applyNumberFormat="1" applyFont="1" applyFill="1" applyBorder="1" applyAlignment="1" applyProtection="1">
      <alignment horizontal="center" vertical="center"/>
      <protection/>
    </xf>
    <xf numFmtId="49" fontId="64" fillId="33" borderId="12" xfId="36" applyNumberFormat="1" applyFont="1" applyFill="1" applyBorder="1" applyAlignment="1" applyProtection="1">
      <alignment horizontal="center" vertical="center"/>
      <protection/>
    </xf>
    <xf numFmtId="49" fontId="61" fillId="33" borderId="10" xfId="36" applyNumberFormat="1" applyFont="1" applyFill="1" applyBorder="1" applyAlignment="1" applyProtection="1">
      <alignment horizontal="center" vertical="center"/>
      <protection/>
    </xf>
    <xf numFmtId="49" fontId="65" fillId="33" borderId="12" xfId="36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Excel Built-in Normal 1" xfId="37"/>
    <cellStyle name="Heading" xfId="38"/>
    <cellStyle name="Heading1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4" xfId="49"/>
    <cellStyle name="Poznámka" xfId="50"/>
    <cellStyle name="Percent" xfId="51"/>
    <cellStyle name="Propojená buňka" xfId="52"/>
    <cellStyle name="Result" xfId="53"/>
    <cellStyle name="Result2" xfId="54"/>
    <cellStyle name="Správně" xfId="55"/>
    <cellStyle name="Špat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PageLayoutView="0" workbookViewId="0" topLeftCell="A4">
      <selection activeCell="C10" sqref="C10"/>
    </sheetView>
  </sheetViews>
  <sheetFormatPr defaultColWidth="8.125" defaultRowHeight="12.75" customHeight="1"/>
  <cols>
    <col min="1" max="1" width="5.25390625" style="2" customWidth="1"/>
    <col min="2" max="2" width="22.875" style="2" customWidth="1"/>
    <col min="3" max="3" width="25.875" style="2" customWidth="1"/>
    <col min="4" max="4" width="7.75390625" style="2" customWidth="1"/>
    <col min="5" max="5" width="10.50390625" style="2" customWidth="1"/>
    <col min="6" max="6" width="6.50390625" style="2" customWidth="1"/>
    <col min="7" max="7" width="10.00390625" style="2" customWidth="1"/>
    <col min="8" max="8" width="6.50390625" style="2" customWidth="1"/>
    <col min="9" max="9" width="6.75390625" style="2" customWidth="1"/>
    <col min="10" max="10" width="6.50390625" style="2" customWidth="1"/>
    <col min="11" max="11" width="6.875" style="2" customWidth="1"/>
    <col min="12" max="12" width="6.50390625" style="2" customWidth="1"/>
    <col min="13" max="13" width="5.25390625" style="2" customWidth="1"/>
    <col min="14" max="16384" width="8.125" style="2" customWidth="1"/>
  </cols>
  <sheetData>
    <row r="1" spans="1:14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1" customHeight="1">
      <c r="A7" s="3"/>
      <c r="B7" s="3"/>
      <c r="C7" s="49" t="s">
        <v>0</v>
      </c>
      <c r="D7" s="49"/>
      <c r="E7" s="49"/>
      <c r="F7" s="49"/>
      <c r="G7" s="49"/>
      <c r="H7" s="49"/>
      <c r="I7" s="49"/>
      <c r="J7" s="4"/>
      <c r="K7" s="4"/>
      <c r="L7" s="4"/>
      <c r="M7" s="4"/>
      <c r="N7" s="1"/>
    </row>
    <row r="8" spans="1:14" ht="18.75" customHeight="1">
      <c r="A8" s="5"/>
      <c r="B8" s="5"/>
      <c r="C8" s="5"/>
      <c r="D8" s="50" t="s">
        <v>1</v>
      </c>
      <c r="E8" s="50"/>
      <c r="F8" s="50" t="s">
        <v>62</v>
      </c>
      <c r="G8" s="50"/>
      <c r="H8" s="50" t="s">
        <v>63</v>
      </c>
      <c r="I8" s="50"/>
      <c r="J8" s="50" t="s">
        <v>3</v>
      </c>
      <c r="K8" s="50"/>
      <c r="L8" s="50" t="s">
        <v>4</v>
      </c>
      <c r="M8" s="50"/>
      <c r="N8" s="6"/>
    </row>
    <row r="9" spans="1:14" ht="27" thickBot="1">
      <c r="A9" s="7" t="s">
        <v>5</v>
      </c>
      <c r="B9" s="8" t="s">
        <v>6</v>
      </c>
      <c r="C9" s="8" t="s">
        <v>7</v>
      </c>
      <c r="D9" s="8" t="s">
        <v>8</v>
      </c>
      <c r="E9" s="8" t="s">
        <v>9</v>
      </c>
      <c r="F9" s="9" t="s">
        <v>8</v>
      </c>
      <c r="G9" s="10" t="s">
        <v>10</v>
      </c>
      <c r="H9" s="10" t="s">
        <v>8</v>
      </c>
      <c r="I9" s="10" t="s">
        <v>10</v>
      </c>
      <c r="J9" s="10" t="s">
        <v>8</v>
      </c>
      <c r="K9" s="10" t="s">
        <v>10</v>
      </c>
      <c r="L9" s="10" t="s">
        <v>8</v>
      </c>
      <c r="M9" s="10" t="s">
        <v>10</v>
      </c>
      <c r="N9" s="6"/>
    </row>
    <row r="10" spans="1:14" ht="15" customHeight="1">
      <c r="A10" s="11">
        <v>1</v>
      </c>
      <c r="B10" s="37" t="s">
        <v>44</v>
      </c>
      <c r="C10" s="38" t="s">
        <v>45</v>
      </c>
      <c r="D10" s="12">
        <f>F10+H10+J10+L10</f>
        <v>302.5</v>
      </c>
      <c r="E10" s="29" t="s">
        <v>72</v>
      </c>
      <c r="F10" s="13">
        <v>71.9</v>
      </c>
      <c r="G10" s="28" t="s">
        <v>74</v>
      </c>
      <c r="H10" s="13">
        <v>76.7</v>
      </c>
      <c r="I10" s="26" t="s">
        <v>69</v>
      </c>
      <c r="J10" s="13">
        <v>72.8</v>
      </c>
      <c r="K10" s="28" t="s">
        <v>76</v>
      </c>
      <c r="L10" s="13">
        <v>81.1</v>
      </c>
      <c r="M10" s="28" t="s">
        <v>71</v>
      </c>
      <c r="N10" s="16"/>
    </row>
    <row r="11" spans="1:14" ht="15">
      <c r="A11" s="11">
        <v>2</v>
      </c>
      <c r="B11" s="30" t="s">
        <v>46</v>
      </c>
      <c r="C11" s="31" t="s">
        <v>47</v>
      </c>
      <c r="D11" s="12">
        <f aca="true" t="shared" si="0" ref="D11:D24">F11+H11+J11+L11</f>
        <v>327.7</v>
      </c>
      <c r="E11" s="29" t="s">
        <v>70</v>
      </c>
      <c r="F11" s="13">
        <v>60.3</v>
      </c>
      <c r="G11" s="28" t="s">
        <v>77</v>
      </c>
      <c r="H11" s="13">
        <v>98.3</v>
      </c>
      <c r="I11" s="14" t="s">
        <v>65</v>
      </c>
      <c r="J11" s="13">
        <v>77.8</v>
      </c>
      <c r="K11" s="28" t="s">
        <v>73</v>
      </c>
      <c r="L11" s="13">
        <v>91.3</v>
      </c>
      <c r="M11" s="14" t="s">
        <v>66</v>
      </c>
      <c r="N11" s="16"/>
    </row>
    <row r="12" spans="1:14" ht="15">
      <c r="A12" s="11">
        <v>3</v>
      </c>
      <c r="B12" s="40" t="s">
        <v>48</v>
      </c>
      <c r="C12" s="39" t="s">
        <v>11</v>
      </c>
      <c r="D12" s="12">
        <f t="shared" si="0"/>
        <v>227.09999999999997</v>
      </c>
      <c r="E12" s="29" t="s">
        <v>78</v>
      </c>
      <c r="F12" s="13">
        <v>45.1</v>
      </c>
      <c r="G12" s="28" t="s">
        <v>78</v>
      </c>
      <c r="H12" s="13">
        <v>58</v>
      </c>
      <c r="I12" s="28" t="s">
        <v>76</v>
      </c>
      <c r="J12" s="13">
        <v>68.3</v>
      </c>
      <c r="K12" s="28" t="s">
        <v>78</v>
      </c>
      <c r="L12" s="13">
        <v>55.7</v>
      </c>
      <c r="M12" s="28" t="s">
        <v>78</v>
      </c>
      <c r="N12" s="16"/>
    </row>
    <row r="13" spans="1:14" ht="15" customHeight="1" thickBot="1">
      <c r="A13" s="11">
        <v>4</v>
      </c>
      <c r="B13" s="42" t="s">
        <v>49</v>
      </c>
      <c r="C13" s="43" t="s">
        <v>47</v>
      </c>
      <c r="D13" s="12">
        <f t="shared" si="0"/>
        <v>318</v>
      </c>
      <c r="E13" s="29" t="s">
        <v>71</v>
      </c>
      <c r="F13" s="13">
        <v>89</v>
      </c>
      <c r="G13" s="14" t="s">
        <v>67</v>
      </c>
      <c r="H13" s="13">
        <v>55.3</v>
      </c>
      <c r="I13" s="28" t="s">
        <v>77</v>
      </c>
      <c r="J13" s="13">
        <v>87.2</v>
      </c>
      <c r="K13" s="26" t="s">
        <v>68</v>
      </c>
      <c r="L13" s="13">
        <v>86.5</v>
      </c>
      <c r="M13" s="28" t="s">
        <v>69</v>
      </c>
      <c r="N13" s="16"/>
    </row>
    <row r="14" spans="1:14" ht="15.75" thickBot="1">
      <c r="A14" s="11">
        <v>5</v>
      </c>
      <c r="B14" s="44"/>
      <c r="C14" s="45"/>
      <c r="D14" s="12">
        <f t="shared" si="0"/>
        <v>0</v>
      </c>
      <c r="E14" s="29"/>
      <c r="F14" s="13"/>
      <c r="G14" s="28"/>
      <c r="H14" s="13"/>
      <c r="I14" s="28"/>
      <c r="J14" s="13"/>
      <c r="K14" s="28"/>
      <c r="L14" s="13"/>
      <c r="M14" s="28"/>
      <c r="N14" s="17"/>
    </row>
    <row r="15" spans="1:14" ht="15" customHeight="1">
      <c r="A15" s="11">
        <v>6</v>
      </c>
      <c r="B15" s="46" t="s">
        <v>51</v>
      </c>
      <c r="C15" s="47" t="s">
        <v>40</v>
      </c>
      <c r="D15" s="12">
        <f t="shared" si="0"/>
        <v>336.79999999999995</v>
      </c>
      <c r="E15" s="29" t="s">
        <v>68</v>
      </c>
      <c r="F15" s="13">
        <v>91.5</v>
      </c>
      <c r="G15" s="14" t="s">
        <v>66</v>
      </c>
      <c r="H15" s="13">
        <v>92.5</v>
      </c>
      <c r="I15" s="14" t="s">
        <v>67</v>
      </c>
      <c r="J15" s="13">
        <v>79.2</v>
      </c>
      <c r="K15" s="28" t="s">
        <v>71</v>
      </c>
      <c r="L15" s="13">
        <v>73.6</v>
      </c>
      <c r="M15" s="28" t="s">
        <v>73</v>
      </c>
      <c r="N15" s="16"/>
    </row>
    <row r="16" spans="1:14" ht="15" customHeight="1">
      <c r="A16" s="11">
        <v>7</v>
      </c>
      <c r="B16" s="30" t="s">
        <v>52</v>
      </c>
      <c r="C16" s="31" t="s">
        <v>45</v>
      </c>
      <c r="D16" s="12">
        <f t="shared" si="0"/>
        <v>287.40000000000003</v>
      </c>
      <c r="E16" s="11" t="s">
        <v>75</v>
      </c>
      <c r="F16" s="13">
        <v>86</v>
      </c>
      <c r="G16" s="28" t="s">
        <v>69</v>
      </c>
      <c r="H16" s="13">
        <v>68.3</v>
      </c>
      <c r="I16" s="28" t="s">
        <v>73</v>
      </c>
      <c r="J16" s="13">
        <v>71.9</v>
      </c>
      <c r="K16" s="28" t="s">
        <v>77</v>
      </c>
      <c r="L16" s="13">
        <v>61.2</v>
      </c>
      <c r="M16" s="28" t="s">
        <v>76</v>
      </c>
      <c r="N16" s="16"/>
    </row>
    <row r="17" spans="1:14" ht="15">
      <c r="A17" s="11">
        <v>8</v>
      </c>
      <c r="B17" s="30" t="s">
        <v>53</v>
      </c>
      <c r="C17" s="31" t="s">
        <v>50</v>
      </c>
      <c r="D17" s="12">
        <f t="shared" si="0"/>
        <v>337.2</v>
      </c>
      <c r="E17" s="8" t="s">
        <v>67</v>
      </c>
      <c r="F17" s="13">
        <v>82.1</v>
      </c>
      <c r="G17" s="28" t="s">
        <v>71</v>
      </c>
      <c r="H17" s="13">
        <v>73.5</v>
      </c>
      <c r="I17" s="28" t="s">
        <v>71</v>
      </c>
      <c r="J17" s="13">
        <v>98.9</v>
      </c>
      <c r="K17" s="14" t="s">
        <v>65</v>
      </c>
      <c r="L17" s="13">
        <v>82.7</v>
      </c>
      <c r="M17" s="28" t="s">
        <v>70</v>
      </c>
      <c r="N17" s="16"/>
    </row>
    <row r="18" spans="1:14" ht="15" customHeight="1">
      <c r="A18" s="11">
        <v>9</v>
      </c>
      <c r="B18" s="48" t="s">
        <v>54</v>
      </c>
      <c r="C18" s="31" t="s">
        <v>50</v>
      </c>
      <c r="D18" s="12">
        <f t="shared" si="0"/>
        <v>302.1</v>
      </c>
      <c r="E18" s="29" t="s">
        <v>73</v>
      </c>
      <c r="F18" s="13">
        <v>81.7</v>
      </c>
      <c r="G18" s="28" t="s">
        <v>72</v>
      </c>
      <c r="H18" s="13">
        <v>71.4</v>
      </c>
      <c r="I18" s="26" t="s">
        <v>72</v>
      </c>
      <c r="J18" s="13">
        <v>78.6</v>
      </c>
      <c r="K18" s="28" t="s">
        <v>72</v>
      </c>
      <c r="L18" s="13">
        <v>70.4</v>
      </c>
      <c r="M18" s="28" t="s">
        <v>75</v>
      </c>
      <c r="N18" s="16"/>
    </row>
    <row r="19" spans="1:14" ht="15">
      <c r="A19" s="11">
        <v>10</v>
      </c>
      <c r="B19" s="30" t="s">
        <v>55</v>
      </c>
      <c r="C19" s="31" t="s">
        <v>56</v>
      </c>
      <c r="D19" s="12">
        <f t="shared" si="0"/>
        <v>279.5</v>
      </c>
      <c r="E19" s="29" t="s">
        <v>76</v>
      </c>
      <c r="F19" s="13">
        <v>70.7</v>
      </c>
      <c r="G19" s="28" t="s">
        <v>75</v>
      </c>
      <c r="H19" s="13">
        <v>53.6</v>
      </c>
      <c r="I19" s="28" t="s">
        <v>78</v>
      </c>
      <c r="J19" s="13">
        <v>80</v>
      </c>
      <c r="K19" s="28" t="s">
        <v>70</v>
      </c>
      <c r="L19" s="13">
        <v>75.2</v>
      </c>
      <c r="M19" s="28" t="s">
        <v>72</v>
      </c>
      <c r="N19" s="16"/>
    </row>
    <row r="20" spans="1:14" ht="15" customHeight="1">
      <c r="A20" s="11">
        <v>11</v>
      </c>
      <c r="B20" s="30" t="s">
        <v>57</v>
      </c>
      <c r="C20" s="31" t="s">
        <v>45</v>
      </c>
      <c r="D20" s="12">
        <f t="shared" si="0"/>
        <v>338</v>
      </c>
      <c r="E20" s="8" t="s">
        <v>66</v>
      </c>
      <c r="F20" s="13">
        <v>83.3</v>
      </c>
      <c r="G20" s="28" t="s">
        <v>70</v>
      </c>
      <c r="H20" s="13">
        <v>75.3</v>
      </c>
      <c r="I20" s="28" t="s">
        <v>70</v>
      </c>
      <c r="J20" s="13">
        <v>90.6</v>
      </c>
      <c r="K20" s="14" t="s">
        <v>67</v>
      </c>
      <c r="L20" s="13">
        <v>88.8</v>
      </c>
      <c r="M20" s="14" t="s">
        <v>67</v>
      </c>
      <c r="N20" s="6"/>
    </row>
    <row r="21" spans="1:14" ht="24" customHeight="1">
      <c r="A21" s="11">
        <v>12</v>
      </c>
      <c r="B21" s="30" t="s">
        <v>58</v>
      </c>
      <c r="C21" s="31" t="s">
        <v>47</v>
      </c>
      <c r="D21" s="12">
        <f t="shared" si="0"/>
        <v>335.79999999999995</v>
      </c>
      <c r="E21" s="29" t="s">
        <v>69</v>
      </c>
      <c r="F21" s="13">
        <v>87.1</v>
      </c>
      <c r="G21" s="28" t="s">
        <v>68</v>
      </c>
      <c r="H21" s="13">
        <v>67.8</v>
      </c>
      <c r="I21" s="28" t="s">
        <v>74</v>
      </c>
      <c r="J21" s="13">
        <v>86.7</v>
      </c>
      <c r="K21" s="28" t="s">
        <v>69</v>
      </c>
      <c r="L21" s="13">
        <v>94.2</v>
      </c>
      <c r="M21" s="14" t="s">
        <v>65</v>
      </c>
      <c r="N21" s="16"/>
    </row>
    <row r="22" spans="1:14" ht="15">
      <c r="A22" s="11">
        <v>13</v>
      </c>
      <c r="B22" s="40" t="s">
        <v>64</v>
      </c>
      <c r="C22" s="39" t="s">
        <v>11</v>
      </c>
      <c r="D22" s="12">
        <f t="shared" si="0"/>
        <v>273.3</v>
      </c>
      <c r="E22" s="29" t="s">
        <v>77</v>
      </c>
      <c r="F22" s="13">
        <v>65.4</v>
      </c>
      <c r="G22" s="28" t="s">
        <v>76</v>
      </c>
      <c r="H22" s="13">
        <v>62.5</v>
      </c>
      <c r="I22" s="26" t="s">
        <v>75</v>
      </c>
      <c r="J22" s="13">
        <v>74.4</v>
      </c>
      <c r="K22" s="28" t="s">
        <v>75</v>
      </c>
      <c r="L22" s="13">
        <v>71</v>
      </c>
      <c r="M22" s="28" t="s">
        <v>74</v>
      </c>
      <c r="N22" s="16"/>
    </row>
    <row r="23" spans="1:14" ht="15">
      <c r="A23" s="11">
        <v>14</v>
      </c>
      <c r="B23" s="30" t="s">
        <v>59</v>
      </c>
      <c r="C23" s="31" t="s">
        <v>60</v>
      </c>
      <c r="D23" s="12">
        <f t="shared" si="0"/>
        <v>369.5</v>
      </c>
      <c r="E23" s="8" t="s">
        <v>65</v>
      </c>
      <c r="F23" s="13">
        <v>94.2</v>
      </c>
      <c r="G23" s="15" t="s">
        <v>65</v>
      </c>
      <c r="H23" s="13">
        <v>96.1</v>
      </c>
      <c r="I23" s="14" t="s">
        <v>66</v>
      </c>
      <c r="J23" s="13">
        <v>91.1</v>
      </c>
      <c r="K23" s="15" t="s">
        <v>66</v>
      </c>
      <c r="L23" s="18">
        <v>88.1</v>
      </c>
      <c r="M23" s="26" t="s">
        <v>68</v>
      </c>
      <c r="N23" s="6"/>
    </row>
    <row r="24" spans="1:14" ht="24.75" customHeight="1" thickBot="1">
      <c r="A24" s="11">
        <v>15</v>
      </c>
      <c r="B24" s="34" t="s">
        <v>61</v>
      </c>
      <c r="C24" s="35" t="s">
        <v>47</v>
      </c>
      <c r="D24" s="12">
        <f t="shared" si="0"/>
        <v>299.2</v>
      </c>
      <c r="E24" s="29" t="s">
        <v>74</v>
      </c>
      <c r="F24" s="13">
        <v>81.5</v>
      </c>
      <c r="G24" s="26" t="s">
        <v>73</v>
      </c>
      <c r="H24" s="13">
        <v>83.1</v>
      </c>
      <c r="I24" s="28" t="s">
        <v>68</v>
      </c>
      <c r="J24" s="13">
        <v>76.1</v>
      </c>
      <c r="K24" s="28" t="s">
        <v>74</v>
      </c>
      <c r="L24" s="18">
        <v>58.5</v>
      </c>
      <c r="M24" s="26" t="s">
        <v>77</v>
      </c>
      <c r="N24" s="16"/>
    </row>
  </sheetData>
  <sheetProtection/>
  <mergeCells count="6">
    <mergeCell ref="C7:I7"/>
    <mergeCell ref="D8:E8"/>
    <mergeCell ref="F8:G8"/>
    <mergeCell ref="H8:I8"/>
    <mergeCell ref="J8:K8"/>
    <mergeCell ref="L8:M8"/>
  </mergeCells>
  <printOptions/>
  <pageMargins left="0.7874015748031495" right="0.7874015748031495" top="1.1811023622047245" bottom="0.8964566929133859" header="0.7874015748031495" footer="0.5118110236220472"/>
  <pageSetup fitToHeight="1" fitToWidth="1" orientation="landscape" paperSize="9" scale="87" r:id="rId2"/>
  <headerFooter alignWithMargins="0">
    <oddFooter>&amp;C&amp;"Helvetica,Regular"&amp;12&amp;K000000&amp;P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2">
      <selection activeCell="E22" sqref="E22"/>
    </sheetView>
  </sheetViews>
  <sheetFormatPr defaultColWidth="8.125" defaultRowHeight="12.75" customHeight="1"/>
  <cols>
    <col min="1" max="1" width="3.625" style="2" customWidth="1"/>
    <col min="2" max="2" width="20.75390625" style="2" customWidth="1"/>
    <col min="3" max="3" width="23.625" style="2" customWidth="1"/>
    <col min="4" max="4" width="8.625" style="2" customWidth="1"/>
    <col min="5" max="5" width="13.00390625" style="2" customWidth="1"/>
    <col min="6" max="6" width="5.625" style="2" customWidth="1"/>
    <col min="7" max="7" width="11.50390625" style="2" customWidth="1"/>
    <col min="8" max="8" width="6.50390625" style="2" customWidth="1"/>
    <col min="9" max="9" width="5.625" style="2" customWidth="1"/>
    <col min="10" max="10" width="6.50390625" style="2" customWidth="1"/>
    <col min="11" max="11" width="5.625" style="2" customWidth="1"/>
    <col min="12" max="12" width="6.50390625" style="2" customWidth="1"/>
    <col min="13" max="13" width="5.25390625" style="2" customWidth="1"/>
    <col min="14" max="16384" width="8.125" style="2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21" customHeight="1">
      <c r="A7" s="51" t="s">
        <v>12</v>
      </c>
      <c r="B7" s="51"/>
      <c r="C7" s="51"/>
      <c r="D7" s="51"/>
      <c r="E7" s="51"/>
      <c r="F7" s="51"/>
      <c r="G7" s="51"/>
      <c r="H7" s="51"/>
      <c r="I7" s="51"/>
      <c r="J7" s="19"/>
      <c r="K7" s="19"/>
      <c r="L7" s="19"/>
      <c r="M7" s="19"/>
    </row>
    <row r="8" spans="1:13" ht="18" customHeight="1">
      <c r="A8" s="20"/>
      <c r="B8" s="20"/>
      <c r="C8" s="20"/>
      <c r="D8" s="21"/>
      <c r="E8" s="20"/>
      <c r="F8" s="21"/>
      <c r="G8" s="21"/>
      <c r="H8" s="20"/>
      <c r="I8" s="20"/>
      <c r="J8" s="22"/>
      <c r="K8" s="22"/>
      <c r="L8" s="22"/>
      <c r="M8" s="22"/>
    </row>
    <row r="9" spans="1:13" ht="18.75" customHeight="1">
      <c r="A9" s="5"/>
      <c r="B9" s="5"/>
      <c r="C9" s="5"/>
      <c r="D9" s="52" t="s">
        <v>1</v>
      </c>
      <c r="E9" s="52"/>
      <c r="F9" s="50" t="s">
        <v>62</v>
      </c>
      <c r="G9" s="50"/>
      <c r="H9" s="50" t="s">
        <v>63</v>
      </c>
      <c r="I9" s="50"/>
      <c r="J9" s="50" t="s">
        <v>3</v>
      </c>
      <c r="K9" s="50"/>
      <c r="L9" s="50" t="s">
        <v>4</v>
      </c>
      <c r="M9" s="50"/>
    </row>
    <row r="10" spans="1:13" ht="29.25" customHeight="1" thickBot="1">
      <c r="A10" s="15" t="s">
        <v>5</v>
      </c>
      <c r="B10" s="8" t="s">
        <v>6</v>
      </c>
      <c r="C10" s="8" t="s">
        <v>7</v>
      </c>
      <c r="D10" s="8" t="s">
        <v>8</v>
      </c>
      <c r="E10" s="8" t="s">
        <v>9</v>
      </c>
      <c r="F10" s="9" t="s">
        <v>8</v>
      </c>
      <c r="G10" s="10" t="s">
        <v>10</v>
      </c>
      <c r="H10" s="10" t="s">
        <v>8</v>
      </c>
      <c r="I10" s="10" t="s">
        <v>10</v>
      </c>
      <c r="J10" s="10" t="s">
        <v>8</v>
      </c>
      <c r="K10" s="10" t="s">
        <v>10</v>
      </c>
      <c r="L10" s="10" t="s">
        <v>8</v>
      </c>
      <c r="M10" s="10" t="s">
        <v>10</v>
      </c>
    </row>
    <row r="11" spans="1:13" ht="29.25" thickBot="1">
      <c r="A11" s="11">
        <v>1</v>
      </c>
      <c r="B11" s="37" t="s">
        <v>27</v>
      </c>
      <c r="C11" s="41" t="s">
        <v>28</v>
      </c>
      <c r="D11" s="12">
        <f>F11+H11+J11+L11</f>
        <v>319.1</v>
      </c>
      <c r="E11" s="23" t="s">
        <v>68</v>
      </c>
      <c r="F11" s="13">
        <v>85.7</v>
      </c>
      <c r="G11" s="24" t="s">
        <v>65</v>
      </c>
      <c r="H11" s="13">
        <v>81.1</v>
      </c>
      <c r="I11" s="27" t="s">
        <v>68</v>
      </c>
      <c r="J11" s="13">
        <v>82.5</v>
      </c>
      <c r="K11" s="27" t="s">
        <v>73</v>
      </c>
      <c r="L11" s="13">
        <v>69.8</v>
      </c>
      <c r="M11" s="27" t="s">
        <v>70</v>
      </c>
    </row>
    <row r="12" spans="1:13" ht="15" customHeight="1" thickBot="1">
      <c r="A12" s="11">
        <v>2</v>
      </c>
      <c r="B12" s="37" t="s">
        <v>29</v>
      </c>
      <c r="C12" s="38" t="s">
        <v>29</v>
      </c>
      <c r="D12" s="12">
        <f aca="true" t="shared" si="0" ref="D12:D20">F12+H12+J12+L12</f>
        <v>318.7</v>
      </c>
      <c r="E12" s="8" t="s">
        <v>69</v>
      </c>
      <c r="F12" s="13">
        <v>73.2</v>
      </c>
      <c r="G12" s="26" t="s">
        <v>69</v>
      </c>
      <c r="H12" s="13">
        <v>76.3</v>
      </c>
      <c r="I12" s="26" t="s">
        <v>69</v>
      </c>
      <c r="J12" s="13">
        <v>83.1</v>
      </c>
      <c r="K12" s="26" t="s">
        <v>71</v>
      </c>
      <c r="L12" s="13">
        <v>86.1</v>
      </c>
      <c r="M12" s="15" t="s">
        <v>66</v>
      </c>
    </row>
    <row r="13" spans="1:13" ht="15" customHeight="1" thickBot="1">
      <c r="A13" s="11">
        <v>3</v>
      </c>
      <c r="B13" s="37" t="s">
        <v>30</v>
      </c>
      <c r="C13" s="38" t="s">
        <v>31</v>
      </c>
      <c r="D13" s="12">
        <f t="shared" si="0"/>
        <v>329.09999999999997</v>
      </c>
      <c r="E13" s="8" t="s">
        <v>66</v>
      </c>
      <c r="F13" s="13">
        <v>77.8</v>
      </c>
      <c r="G13" s="26" t="s">
        <v>68</v>
      </c>
      <c r="H13" s="13">
        <v>91.1</v>
      </c>
      <c r="I13" s="15" t="s">
        <v>66</v>
      </c>
      <c r="J13" s="13">
        <v>84.1</v>
      </c>
      <c r="K13" s="26" t="s">
        <v>69</v>
      </c>
      <c r="L13" s="13">
        <v>76.1</v>
      </c>
      <c r="M13" s="26" t="s">
        <v>69</v>
      </c>
    </row>
    <row r="14" spans="1:13" ht="15" customHeight="1" thickBot="1">
      <c r="A14" s="11">
        <v>4</v>
      </c>
      <c r="B14" s="37" t="s">
        <v>32</v>
      </c>
      <c r="C14" s="38" t="s">
        <v>13</v>
      </c>
      <c r="D14" s="12">
        <f t="shared" si="0"/>
        <v>226</v>
      </c>
      <c r="E14" s="8" t="s">
        <v>74</v>
      </c>
      <c r="F14" s="13">
        <v>60</v>
      </c>
      <c r="G14" s="26" t="s">
        <v>74</v>
      </c>
      <c r="H14" s="13">
        <v>60.7</v>
      </c>
      <c r="I14" s="26" t="s">
        <v>73</v>
      </c>
      <c r="J14" s="13">
        <v>83.7</v>
      </c>
      <c r="K14" s="26" t="s">
        <v>70</v>
      </c>
      <c r="L14" s="13">
        <v>21.6</v>
      </c>
      <c r="M14" s="26" t="s">
        <v>74</v>
      </c>
    </row>
    <row r="15" spans="1:13" ht="21" customHeight="1" thickBot="1">
      <c r="A15" s="11">
        <v>5</v>
      </c>
      <c r="B15" s="37" t="s">
        <v>33</v>
      </c>
      <c r="C15" s="38" t="s">
        <v>34</v>
      </c>
      <c r="D15" s="12">
        <f t="shared" si="0"/>
        <v>273.5</v>
      </c>
      <c r="E15" s="8" t="s">
        <v>71</v>
      </c>
      <c r="F15" s="13">
        <v>69.5</v>
      </c>
      <c r="G15" s="26" t="s">
        <v>71</v>
      </c>
      <c r="H15" s="13">
        <v>59.1</v>
      </c>
      <c r="I15" s="26" t="s">
        <v>74</v>
      </c>
      <c r="J15" s="13">
        <v>82.6</v>
      </c>
      <c r="K15" s="26" t="s">
        <v>72</v>
      </c>
      <c r="L15" s="13">
        <v>62.3</v>
      </c>
      <c r="M15" s="26" t="s">
        <v>71</v>
      </c>
    </row>
    <row r="16" spans="1:13" ht="15" customHeight="1" thickBot="1">
      <c r="A16" s="11">
        <v>6</v>
      </c>
      <c r="B16" s="37" t="s">
        <v>35</v>
      </c>
      <c r="C16" s="38" t="s">
        <v>36</v>
      </c>
      <c r="D16" s="12">
        <f t="shared" si="0"/>
        <v>267.6</v>
      </c>
      <c r="E16" s="8" t="s">
        <v>73</v>
      </c>
      <c r="F16" s="13">
        <v>61.9</v>
      </c>
      <c r="G16" s="26" t="s">
        <v>72</v>
      </c>
      <c r="H16" s="13">
        <v>65.5</v>
      </c>
      <c r="I16" s="26" t="s">
        <v>71</v>
      </c>
      <c r="J16" s="13">
        <v>84.4</v>
      </c>
      <c r="K16" s="26" t="s">
        <v>68</v>
      </c>
      <c r="L16" s="13">
        <v>55.8</v>
      </c>
      <c r="M16" s="26" t="s">
        <v>72</v>
      </c>
    </row>
    <row r="17" spans="1:13" ht="29.25" thickBot="1">
      <c r="A17" s="11">
        <v>7</v>
      </c>
      <c r="B17" s="37" t="s">
        <v>37</v>
      </c>
      <c r="C17" s="41" t="s">
        <v>38</v>
      </c>
      <c r="D17" s="12">
        <f t="shared" si="0"/>
        <v>357.09999999999997</v>
      </c>
      <c r="E17" s="8" t="s">
        <v>65</v>
      </c>
      <c r="F17" s="13">
        <v>81.2</v>
      </c>
      <c r="G17" s="15" t="s">
        <v>66</v>
      </c>
      <c r="H17" s="13">
        <v>94</v>
      </c>
      <c r="I17" s="15" t="s">
        <v>65</v>
      </c>
      <c r="J17" s="13">
        <v>91.1</v>
      </c>
      <c r="K17" s="15" t="s">
        <v>66</v>
      </c>
      <c r="L17" s="13">
        <v>90.8</v>
      </c>
      <c r="M17" s="15" t="s">
        <v>65</v>
      </c>
    </row>
    <row r="18" spans="1:13" ht="15.75" thickBot="1">
      <c r="A18" s="11">
        <v>8</v>
      </c>
      <c r="B18" s="37" t="s">
        <v>39</v>
      </c>
      <c r="C18" s="38" t="s">
        <v>40</v>
      </c>
      <c r="D18" s="12">
        <f t="shared" si="0"/>
        <v>302.59999999999997</v>
      </c>
      <c r="E18" s="8" t="s">
        <v>70</v>
      </c>
      <c r="F18" s="13">
        <v>60.7</v>
      </c>
      <c r="G18" s="26" t="s">
        <v>73</v>
      </c>
      <c r="H18" s="13">
        <v>81.5</v>
      </c>
      <c r="I18" s="15" t="s">
        <v>67</v>
      </c>
      <c r="J18" s="13">
        <v>82.2</v>
      </c>
      <c r="K18" s="26" t="s">
        <v>74</v>
      </c>
      <c r="L18" s="13">
        <v>78.2</v>
      </c>
      <c r="M18" s="26" t="s">
        <v>68</v>
      </c>
    </row>
    <row r="19" spans="1:13" ht="15" customHeight="1" thickBot="1">
      <c r="A19" s="11">
        <v>9</v>
      </c>
      <c r="B19" s="37" t="s">
        <v>41</v>
      </c>
      <c r="C19" s="38" t="s">
        <v>42</v>
      </c>
      <c r="D19" s="12">
        <f t="shared" si="0"/>
        <v>321</v>
      </c>
      <c r="E19" s="8" t="s">
        <v>67</v>
      </c>
      <c r="F19" s="13">
        <v>70.8</v>
      </c>
      <c r="G19" s="26" t="s">
        <v>70</v>
      </c>
      <c r="H19" s="13">
        <v>74.3</v>
      </c>
      <c r="I19" s="26" t="s">
        <v>70</v>
      </c>
      <c r="J19" s="13">
        <v>91.6</v>
      </c>
      <c r="K19" s="15" t="s">
        <v>65</v>
      </c>
      <c r="L19" s="13">
        <v>84.3</v>
      </c>
      <c r="M19" s="15" t="s">
        <v>67</v>
      </c>
    </row>
    <row r="20" spans="1:13" ht="15" customHeight="1">
      <c r="A20" s="11">
        <v>10</v>
      </c>
      <c r="B20" s="37" t="s">
        <v>43</v>
      </c>
      <c r="C20" s="38" t="s">
        <v>11</v>
      </c>
      <c r="D20" s="12">
        <f t="shared" si="0"/>
        <v>271.59999999999997</v>
      </c>
      <c r="E20" s="8" t="s">
        <v>72</v>
      </c>
      <c r="F20" s="13">
        <v>78.9</v>
      </c>
      <c r="G20" s="15" t="s">
        <v>67</v>
      </c>
      <c r="H20" s="13">
        <v>64.1</v>
      </c>
      <c r="I20" s="26" t="s">
        <v>72</v>
      </c>
      <c r="J20" s="13">
        <v>86.7</v>
      </c>
      <c r="K20" s="15" t="s">
        <v>67</v>
      </c>
      <c r="L20" s="13">
        <v>41.9</v>
      </c>
      <c r="M20" s="26" t="s">
        <v>73</v>
      </c>
    </row>
  </sheetData>
  <sheetProtection/>
  <mergeCells count="6">
    <mergeCell ref="A7:I7"/>
    <mergeCell ref="D9:E9"/>
    <mergeCell ref="F9:G9"/>
    <mergeCell ref="H9:I9"/>
    <mergeCell ref="J9:K9"/>
    <mergeCell ref="L9:M9"/>
  </mergeCells>
  <printOptions/>
  <pageMargins left="0.7874015748031495" right="0.7874015748031495" top="1.1811023622047245" bottom="0.8964566929133859" header="0.7874015748031495" footer="0.5118110236220472"/>
  <pageSetup fitToHeight="1" fitToWidth="1" horizontalDpi="300" verticalDpi="300" orientation="landscape" paperSize="9" scale="97" r:id="rId2"/>
  <headerFooter alignWithMargins="0">
    <oddFooter>&amp;C&amp;"Helvetica,Regular"&amp;12&amp;K000000&amp;P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I22" sqref="I22"/>
    </sheetView>
  </sheetViews>
  <sheetFormatPr defaultColWidth="8.00390625" defaultRowHeight="14.25"/>
  <cols>
    <col min="1" max="1" width="8.00390625" style="25" customWidth="1"/>
    <col min="2" max="2" width="26.75390625" style="25" customWidth="1"/>
    <col min="3" max="3" width="21.375" style="25" customWidth="1"/>
    <col min="4" max="4" width="12.75390625" style="25" bestFit="1" customWidth="1"/>
    <col min="5" max="5" width="16.375" style="25" customWidth="1"/>
    <col min="6" max="6" width="8.00390625" style="25" customWidth="1"/>
    <col min="7" max="7" width="5.625" style="25" customWidth="1"/>
    <col min="8" max="8" width="8.00390625" style="25" customWidth="1"/>
    <col min="9" max="9" width="5.625" style="25" customWidth="1"/>
    <col min="10" max="16384" width="8.00390625" style="25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21">
      <c r="A7" s="51" t="s">
        <v>14</v>
      </c>
      <c r="B7" s="51"/>
      <c r="C7" s="51"/>
      <c r="D7" s="51"/>
      <c r="E7" s="51"/>
      <c r="F7" s="51"/>
      <c r="G7" s="51"/>
      <c r="H7" s="51"/>
      <c r="I7" s="51"/>
    </row>
    <row r="8" spans="1:9" ht="17.25">
      <c r="A8" s="20"/>
      <c r="B8" s="20"/>
      <c r="C8" s="20"/>
      <c r="D8" s="21"/>
      <c r="E8" s="20"/>
      <c r="F8" s="21"/>
      <c r="G8" s="21"/>
      <c r="H8" s="20"/>
      <c r="I8" s="20"/>
    </row>
    <row r="9" spans="1:9" ht="17.25">
      <c r="A9" s="5"/>
      <c r="B9" s="5"/>
      <c r="C9" s="5"/>
      <c r="D9" s="52" t="s">
        <v>1</v>
      </c>
      <c r="E9" s="52"/>
      <c r="F9" s="50" t="s">
        <v>62</v>
      </c>
      <c r="G9" s="50"/>
      <c r="H9" s="50" t="s">
        <v>2</v>
      </c>
      <c r="I9" s="50"/>
    </row>
    <row r="10" spans="1:9" ht="21">
      <c r="A10" s="15" t="s">
        <v>5</v>
      </c>
      <c r="B10" s="8" t="s">
        <v>6</v>
      </c>
      <c r="C10" s="8" t="s">
        <v>7</v>
      </c>
      <c r="D10" s="8" t="s">
        <v>8</v>
      </c>
      <c r="E10" s="8" t="s">
        <v>9</v>
      </c>
      <c r="F10" s="9" t="s">
        <v>8</v>
      </c>
      <c r="G10" s="10" t="s">
        <v>10</v>
      </c>
      <c r="H10" s="10" t="s">
        <v>8</v>
      </c>
      <c r="I10" s="10" t="s">
        <v>10</v>
      </c>
    </row>
    <row r="11" spans="1:9" ht="15">
      <c r="A11" s="11">
        <v>1</v>
      </c>
      <c r="B11" s="30" t="s">
        <v>15</v>
      </c>
      <c r="C11" s="31" t="s">
        <v>16</v>
      </c>
      <c r="D11" s="12">
        <f aca="true" t="shared" si="0" ref="D11:D16">F11+H11</f>
        <v>181.10000000000002</v>
      </c>
      <c r="E11" s="23" t="s">
        <v>66</v>
      </c>
      <c r="F11" s="13">
        <v>91.7</v>
      </c>
      <c r="G11" s="24" t="s">
        <v>65</v>
      </c>
      <c r="H11" s="13">
        <v>89.4</v>
      </c>
      <c r="I11" s="24" t="s">
        <v>67</v>
      </c>
    </row>
    <row r="12" spans="1:9" ht="15">
      <c r="A12" s="11">
        <v>2</v>
      </c>
      <c r="B12" s="30" t="s">
        <v>17</v>
      </c>
      <c r="C12" s="31" t="s">
        <v>18</v>
      </c>
      <c r="D12" s="12">
        <f t="shared" si="0"/>
        <v>87</v>
      </c>
      <c r="E12" s="29" t="s">
        <v>70</v>
      </c>
      <c r="F12" s="13">
        <v>42</v>
      </c>
      <c r="G12" s="26" t="s">
        <v>70</v>
      </c>
      <c r="H12" s="13">
        <v>45</v>
      </c>
      <c r="I12" s="26" t="s">
        <v>70</v>
      </c>
    </row>
    <row r="13" spans="1:9" ht="28.5">
      <c r="A13" s="11">
        <v>3</v>
      </c>
      <c r="B13" s="30" t="s">
        <v>19</v>
      </c>
      <c r="C13" s="36" t="s">
        <v>20</v>
      </c>
      <c r="D13" s="12">
        <f t="shared" si="0"/>
        <v>167</v>
      </c>
      <c r="E13" s="8" t="s">
        <v>67</v>
      </c>
      <c r="F13" s="13">
        <v>78.9</v>
      </c>
      <c r="G13" s="15" t="s">
        <v>67</v>
      </c>
      <c r="H13" s="13">
        <v>88.1</v>
      </c>
      <c r="I13" s="26" t="s">
        <v>68</v>
      </c>
    </row>
    <row r="14" spans="1:9" ht="15">
      <c r="A14" s="11">
        <v>4</v>
      </c>
      <c r="B14" s="30" t="s">
        <v>21</v>
      </c>
      <c r="C14" s="31" t="s">
        <v>22</v>
      </c>
      <c r="D14" s="12">
        <f t="shared" si="0"/>
        <v>125.80000000000001</v>
      </c>
      <c r="E14" s="29" t="s">
        <v>69</v>
      </c>
      <c r="F14" s="13">
        <v>63.6</v>
      </c>
      <c r="G14" s="26" t="s">
        <v>69</v>
      </c>
      <c r="H14" s="13">
        <v>62.2</v>
      </c>
      <c r="I14" s="26" t="s">
        <v>69</v>
      </c>
    </row>
    <row r="15" spans="1:9" ht="15">
      <c r="A15" s="11">
        <v>5</v>
      </c>
      <c r="B15" s="32" t="s">
        <v>23</v>
      </c>
      <c r="C15" s="33" t="s">
        <v>24</v>
      </c>
      <c r="D15" s="12">
        <f t="shared" si="0"/>
        <v>183.60000000000002</v>
      </c>
      <c r="E15" s="8" t="s">
        <v>65</v>
      </c>
      <c r="F15" s="13">
        <v>89.2</v>
      </c>
      <c r="G15" s="15" t="s">
        <v>66</v>
      </c>
      <c r="H15" s="13">
        <v>94.4</v>
      </c>
      <c r="I15" s="15" t="s">
        <v>66</v>
      </c>
    </row>
    <row r="16" spans="1:9" ht="15.75" thickBot="1">
      <c r="A16" s="11">
        <v>6</v>
      </c>
      <c r="B16" s="34" t="s">
        <v>25</v>
      </c>
      <c r="C16" s="35" t="s">
        <v>26</v>
      </c>
      <c r="D16" s="12">
        <f t="shared" si="0"/>
        <v>161.1</v>
      </c>
      <c r="E16" s="29" t="s">
        <v>68</v>
      </c>
      <c r="F16" s="13">
        <v>65.8</v>
      </c>
      <c r="G16" s="26" t="s">
        <v>68</v>
      </c>
      <c r="H16" s="13">
        <v>95.3</v>
      </c>
      <c r="I16" s="15" t="s">
        <v>65</v>
      </c>
    </row>
  </sheetData>
  <sheetProtection/>
  <mergeCells count="4">
    <mergeCell ref="A7:I7"/>
    <mergeCell ref="D9:E9"/>
    <mergeCell ref="F9:G9"/>
    <mergeCell ref="H9:I9"/>
  </mergeCells>
  <printOptions/>
  <pageMargins left="0.7499999999999999" right="0.7499999999999999" top="1.393700787401575" bottom="1.393700787401575" header="1" footer="1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</dc:creator>
  <cp:keywords/>
  <dc:description/>
  <cp:lastModifiedBy>Jiri</cp:lastModifiedBy>
  <cp:lastPrinted>2021-09-15T14:17:17Z</cp:lastPrinted>
  <dcterms:created xsi:type="dcterms:W3CDTF">2021-09-15T07:15:37Z</dcterms:created>
  <dcterms:modified xsi:type="dcterms:W3CDTF">2022-05-15T09:42:29Z</dcterms:modified>
  <cp:category/>
  <cp:version/>
  <cp:contentType/>
  <cp:contentStatus/>
  <cp:revision>6</cp:revision>
</cp:coreProperties>
</file>